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 (2)" sheetId="2" r:id="rId1"/>
  </sheets>
  <definedNames>
    <definedName name="_xlnm.Print_Area" localSheetId="0">'Лист1 (2)'!$A$1:$N$25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N6" i="2"/>
  <c r="M6" i="2"/>
  <c r="L6" i="2"/>
  <c r="K6" i="2"/>
  <c r="J6" i="2"/>
  <c r="H6" i="2"/>
  <c r="G6" i="2"/>
  <c r="F6" i="2"/>
  <c r="E6" i="2"/>
  <c r="D6" i="2"/>
  <c r="B11" i="2" l="1"/>
  <c r="B19" i="2"/>
  <c r="B25" i="2"/>
  <c r="B22" i="2"/>
  <c r="B12" i="2"/>
  <c r="B14" i="2"/>
  <c r="B18" i="2"/>
  <c r="B8" i="2"/>
  <c r="B16" i="2"/>
  <c r="B20" i="2"/>
  <c r="B21" i="2"/>
  <c r="B24" i="2"/>
  <c r="B13" i="2"/>
  <c r="I6" i="2"/>
  <c r="B9" i="2"/>
  <c r="B10" i="2"/>
  <c r="B17" i="2"/>
  <c r="B15" i="2"/>
  <c r="B7" i="2"/>
  <c r="B23" i="2"/>
  <c r="C6" i="2"/>
  <c r="B6" i="2" l="1"/>
</calcChain>
</file>

<file path=xl/sharedStrings.xml><?xml version="1.0" encoding="utf-8"?>
<sst xmlns="http://schemas.openxmlformats.org/spreadsheetml/2006/main" count="37" uniqueCount="32">
  <si>
    <t>Вид экономической деятельности:</t>
  </si>
  <si>
    <t>Совокупный план по охвату работодателей</t>
  </si>
  <si>
    <t>План по охвату работодателей государственной формы собственности</t>
  </si>
  <si>
    <t>Государственная и муниципальная форма собственности</t>
  </si>
  <si>
    <t>План по охвату работодателей негосударственной формы собственности</t>
  </si>
  <si>
    <t>Негосударственная  форма собственности</t>
  </si>
  <si>
    <t>до 50 чел.</t>
  </si>
  <si>
    <t>51-200 чел.</t>
  </si>
  <si>
    <t>201-500 чел.</t>
  </si>
  <si>
    <t>501-1999 чел.</t>
  </si>
  <si>
    <t>более 2000 чел.</t>
  </si>
  <si>
    <t>Итого:</t>
  </si>
  <si>
    <t>A. Сельское, лесное хозяйство, охота, рыболовство и рыбоводство</t>
  </si>
  <si>
    <t>B. Добыча полезных ископаемых</t>
  </si>
  <si>
    <t>C. Обрабатывающие производства</t>
  </si>
  <si>
    <t>D. Обеспечение электрической энергией, газом и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</si>
  <si>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</si>
  <si>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</si>
  <si>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</si>
  <si>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</si>
  <si>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</si>
  <si>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</si>
  <si>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</si>
  <si>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</si>
  <si>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</si>
  <si>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N. Деятельность административная и сопутствующие дополнительные услуги</t>
  </si>
  <si>
    <t>O. Государственное управление и обеспечение военной безопасности; социальное обеспечение</t>
  </si>
  <si>
    <t>P. Образование</t>
  </si>
  <si>
    <t>Q. Деятельность в области здравоохранения и социальных услуг</t>
  </si>
  <si>
    <t>R. Деятельность в области культуры, спорта, организации досуга и развлечений</t>
  </si>
  <si>
    <t>S. Предоставление прочих видов услуг</t>
  </si>
  <si>
    <t>Информационные материалы о распределении квоты для Пермского края по прохождению Всероссийского опроса  о перспективной кадровой потребности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</si>
</sst>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5"/>
  <sheetViews>
    <sheetView tabSelected="1" view="pageBreakPreview" zoomScale="60" zoomScaleNormal="100" workbookViewId="0">
      <selection activeCell="I13" sqref="I13"/>
    </sheetView>
  </sheetViews>
  <sheetFormatPr defaultRowHeight="15" x14ac:dyDescent="0.25"/>
  <cols>
    <col min="1" max="1" width="47" style="1" customWidth="1"/>
    <col min="2" max="2" width="15.85546875" style="1" customWidth="1"/>
    <col min="3" max="3" width="17.85546875" style="1" customWidth="1"/>
    <col min="4" max="8" width="8.7109375" style="1" customWidth="1"/>
    <col min="9" max="9" width="17.5703125" style="1" customWidth="1"/>
    <col min="10" max="14" width="9.28515625" style="1" customWidth="1"/>
    <col min="15" max="16384" width="9.140625" style="1"/>
  </cols>
  <sheetData>
    <row r="2" spans="1:14" ht="44.25" customHeight="1" x14ac:dyDescent="0.3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4" ht="32.25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/>
      <c r="F4" s="12"/>
      <c r="G4" s="12"/>
      <c r="H4" s="12"/>
      <c r="I4" s="12" t="s">
        <v>4</v>
      </c>
      <c r="J4" s="11" t="s">
        <v>5</v>
      </c>
      <c r="K4" s="11"/>
      <c r="L4" s="11"/>
      <c r="M4" s="11"/>
      <c r="N4" s="11"/>
    </row>
    <row r="5" spans="1:14" ht="54" customHeight="1" x14ac:dyDescent="0.25">
      <c r="A5" s="11"/>
      <c r="B5" s="12"/>
      <c r="C5" s="12"/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12"/>
      <c r="J5" s="2" t="s">
        <v>6</v>
      </c>
      <c r="K5" s="2" t="s">
        <v>7</v>
      </c>
      <c r="L5" s="2" t="s">
        <v>8</v>
      </c>
      <c r="M5" s="2" t="s">
        <v>9</v>
      </c>
      <c r="N5" s="2" t="s">
        <v>10</v>
      </c>
    </row>
    <row r="6" spans="1:14" x14ac:dyDescent="0.25">
      <c r="A6" s="3" t="s">
        <v>11</v>
      </c>
      <c r="B6" s="5">
        <f t="shared" ref="B6:N6" si="0">SUM(B7:B25)</f>
        <v>4610</v>
      </c>
      <c r="C6" s="6">
        <f t="shared" si="0"/>
        <v>860</v>
      </c>
      <c r="D6" s="7">
        <f t="shared" si="0"/>
        <v>375</v>
      </c>
      <c r="E6" s="7">
        <f t="shared" si="0"/>
        <v>318</v>
      </c>
      <c r="F6" s="7">
        <f t="shared" si="0"/>
        <v>108</v>
      </c>
      <c r="G6" s="7">
        <f t="shared" si="0"/>
        <v>52</v>
      </c>
      <c r="H6" s="7">
        <f t="shared" si="0"/>
        <v>7</v>
      </c>
      <c r="I6" s="6">
        <f t="shared" si="0"/>
        <v>3750</v>
      </c>
      <c r="J6" s="7">
        <f t="shared" si="0"/>
        <v>2794</v>
      </c>
      <c r="K6" s="7">
        <f t="shared" si="0"/>
        <v>625</v>
      </c>
      <c r="L6" s="7">
        <f t="shared" si="0"/>
        <v>202</v>
      </c>
      <c r="M6" s="7">
        <f t="shared" si="0"/>
        <v>100</v>
      </c>
      <c r="N6" s="7">
        <f t="shared" si="0"/>
        <v>29</v>
      </c>
    </row>
    <row r="7" spans="1:14" ht="30" x14ac:dyDescent="0.25">
      <c r="A7" s="4" t="s">
        <v>12</v>
      </c>
      <c r="B7" s="5">
        <f>C7+I7</f>
        <v>176</v>
      </c>
      <c r="C7" s="6">
        <f>SUM(D7:H7)</f>
        <v>20</v>
      </c>
      <c r="D7" s="8">
        <v>14</v>
      </c>
      <c r="E7" s="8">
        <v>5</v>
      </c>
      <c r="F7" s="8">
        <v>0</v>
      </c>
      <c r="G7" s="8">
        <v>1</v>
      </c>
      <c r="H7" s="8">
        <v>0</v>
      </c>
      <c r="I7" s="6">
        <f>SUM(J7:N7)</f>
        <v>156</v>
      </c>
      <c r="J7" s="8">
        <v>105</v>
      </c>
      <c r="K7" s="8">
        <v>34</v>
      </c>
      <c r="L7" s="8">
        <v>13</v>
      </c>
      <c r="M7" s="8">
        <v>4</v>
      </c>
      <c r="N7" s="8">
        <v>0</v>
      </c>
    </row>
    <row r="8" spans="1:14" x14ac:dyDescent="0.25">
      <c r="A8" s="4" t="s">
        <v>13</v>
      </c>
      <c r="B8" s="5">
        <f t="shared" ref="B8:B25" si="1">C8+I8</f>
        <v>55</v>
      </c>
      <c r="C8" s="6">
        <f t="shared" ref="C8:C25" si="2">SUM(D8:H8)</f>
        <v>1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6">
        <f t="shared" ref="I8:I25" si="3">SUM(J8:N8)</f>
        <v>54</v>
      </c>
      <c r="J8" s="8">
        <v>27</v>
      </c>
      <c r="K8" s="8">
        <v>16</v>
      </c>
      <c r="L8" s="8">
        <v>4</v>
      </c>
      <c r="M8" s="8">
        <v>4</v>
      </c>
      <c r="N8" s="8">
        <v>3</v>
      </c>
    </row>
    <row r="9" spans="1:14" x14ac:dyDescent="0.25">
      <c r="A9" s="4" t="s">
        <v>14</v>
      </c>
      <c r="B9" s="5">
        <f t="shared" si="1"/>
        <v>978</v>
      </c>
      <c r="C9" s="6">
        <f t="shared" si="2"/>
        <v>7</v>
      </c>
      <c r="D9" s="8">
        <v>0</v>
      </c>
      <c r="E9" s="8">
        <v>3</v>
      </c>
      <c r="F9" s="8">
        <v>0</v>
      </c>
      <c r="G9" s="8">
        <v>1</v>
      </c>
      <c r="H9" s="8">
        <v>3</v>
      </c>
      <c r="I9" s="6">
        <f t="shared" si="3"/>
        <v>971</v>
      </c>
      <c r="J9" s="8">
        <v>609</v>
      </c>
      <c r="K9" s="8">
        <v>230</v>
      </c>
      <c r="L9" s="8">
        <v>64</v>
      </c>
      <c r="M9" s="8">
        <v>48</v>
      </c>
      <c r="N9" s="8">
        <v>20</v>
      </c>
    </row>
    <row r="10" spans="1:14" ht="30" x14ac:dyDescent="0.25">
      <c r="A10" s="4" t="s">
        <v>15</v>
      </c>
      <c r="B10" s="5">
        <f t="shared" si="1"/>
        <v>97</v>
      </c>
      <c r="C10" s="6">
        <f t="shared" si="2"/>
        <v>39</v>
      </c>
      <c r="D10" s="8">
        <v>17</v>
      </c>
      <c r="E10" s="8">
        <v>21</v>
      </c>
      <c r="F10" s="8">
        <v>1</v>
      </c>
      <c r="G10" s="8">
        <v>0</v>
      </c>
      <c r="H10" s="8">
        <v>0</v>
      </c>
      <c r="I10" s="6">
        <f t="shared" si="3"/>
        <v>58</v>
      </c>
      <c r="J10" s="8">
        <v>28</v>
      </c>
      <c r="K10" s="8">
        <v>17</v>
      </c>
      <c r="L10" s="8">
        <v>8</v>
      </c>
      <c r="M10" s="8">
        <v>2</v>
      </c>
      <c r="N10" s="8">
        <v>3</v>
      </c>
    </row>
    <row r="11" spans="1:14" ht="45" x14ac:dyDescent="0.25">
      <c r="A11" s="4" t="s">
        <v>16</v>
      </c>
      <c r="B11" s="5">
        <f t="shared" si="1"/>
        <v>98</v>
      </c>
      <c r="C11" s="6">
        <f t="shared" si="2"/>
        <v>45</v>
      </c>
      <c r="D11" s="8">
        <v>21</v>
      </c>
      <c r="E11" s="8">
        <v>21</v>
      </c>
      <c r="F11" s="8">
        <v>3</v>
      </c>
      <c r="G11" s="8">
        <v>0</v>
      </c>
      <c r="H11" s="8">
        <v>0</v>
      </c>
      <c r="I11" s="6">
        <f t="shared" si="3"/>
        <v>53</v>
      </c>
      <c r="J11" s="8">
        <v>33</v>
      </c>
      <c r="K11" s="8">
        <v>16</v>
      </c>
      <c r="L11" s="8">
        <v>3</v>
      </c>
      <c r="M11" s="8">
        <v>1</v>
      </c>
      <c r="N11" s="8">
        <v>0</v>
      </c>
    </row>
    <row r="12" spans="1:14" x14ac:dyDescent="0.25">
      <c r="A12" s="4" t="s">
        <v>17</v>
      </c>
      <c r="B12" s="5">
        <f t="shared" si="1"/>
        <v>328</v>
      </c>
      <c r="C12" s="6">
        <f t="shared" si="2"/>
        <v>7</v>
      </c>
      <c r="D12" s="8">
        <v>5</v>
      </c>
      <c r="E12" s="8">
        <v>2</v>
      </c>
      <c r="F12" s="8">
        <v>0</v>
      </c>
      <c r="G12" s="8">
        <v>0</v>
      </c>
      <c r="H12" s="8">
        <v>0</v>
      </c>
      <c r="I12" s="6">
        <f t="shared" si="3"/>
        <v>321</v>
      </c>
      <c r="J12" s="8">
        <v>262</v>
      </c>
      <c r="K12" s="8">
        <v>34</v>
      </c>
      <c r="L12" s="8">
        <v>21</v>
      </c>
      <c r="M12" s="8">
        <v>4</v>
      </c>
      <c r="N12" s="8">
        <v>0</v>
      </c>
    </row>
    <row r="13" spans="1:14" ht="30" x14ac:dyDescent="0.25">
      <c r="A13" s="4" t="s">
        <v>18</v>
      </c>
      <c r="B13" s="5">
        <f t="shared" si="1"/>
        <v>721</v>
      </c>
      <c r="C13" s="6">
        <f t="shared" si="2"/>
        <v>16</v>
      </c>
      <c r="D13" s="8">
        <v>16</v>
      </c>
      <c r="E13" s="8">
        <v>0</v>
      </c>
      <c r="F13" s="8">
        <v>0</v>
      </c>
      <c r="G13" s="8">
        <v>0</v>
      </c>
      <c r="H13" s="8">
        <v>0</v>
      </c>
      <c r="I13" s="6">
        <f t="shared" si="3"/>
        <v>705</v>
      </c>
      <c r="J13" s="8">
        <v>615</v>
      </c>
      <c r="K13" s="8">
        <v>46</v>
      </c>
      <c r="L13" s="8">
        <v>33</v>
      </c>
      <c r="M13" s="8">
        <v>11</v>
      </c>
      <c r="N13" s="8">
        <v>0</v>
      </c>
    </row>
    <row r="14" spans="1:14" x14ac:dyDescent="0.25">
      <c r="A14" s="4" t="s">
        <v>19</v>
      </c>
      <c r="B14" s="5">
        <f t="shared" si="1"/>
        <v>252</v>
      </c>
      <c r="C14" s="6">
        <f t="shared" si="2"/>
        <v>40</v>
      </c>
      <c r="D14" s="8">
        <v>13</v>
      </c>
      <c r="E14" s="8">
        <v>21</v>
      </c>
      <c r="F14" s="8">
        <v>4</v>
      </c>
      <c r="G14" s="8">
        <v>1</v>
      </c>
      <c r="H14" s="8">
        <v>1</v>
      </c>
      <c r="I14" s="6">
        <f t="shared" si="3"/>
        <v>212</v>
      </c>
      <c r="J14" s="8">
        <v>154</v>
      </c>
      <c r="K14" s="8">
        <v>25</v>
      </c>
      <c r="L14" s="8">
        <v>23</v>
      </c>
      <c r="M14" s="8">
        <v>10</v>
      </c>
      <c r="N14" s="8">
        <v>0</v>
      </c>
    </row>
    <row r="15" spans="1:14" ht="30" x14ac:dyDescent="0.25">
      <c r="A15" s="4" t="s">
        <v>20</v>
      </c>
      <c r="B15" s="5">
        <f t="shared" si="1"/>
        <v>145</v>
      </c>
      <c r="C15" s="6">
        <f t="shared" si="2"/>
        <v>9</v>
      </c>
      <c r="D15" s="8">
        <v>6</v>
      </c>
      <c r="E15" s="8">
        <v>1</v>
      </c>
      <c r="F15" s="8">
        <v>2</v>
      </c>
      <c r="G15" s="8">
        <v>0</v>
      </c>
      <c r="H15" s="8">
        <v>0</v>
      </c>
      <c r="I15" s="6">
        <f t="shared" si="3"/>
        <v>136</v>
      </c>
      <c r="J15" s="8">
        <v>104</v>
      </c>
      <c r="K15" s="8">
        <v>25</v>
      </c>
      <c r="L15" s="8">
        <v>5</v>
      </c>
      <c r="M15" s="8">
        <v>2</v>
      </c>
      <c r="N15" s="8">
        <v>0</v>
      </c>
    </row>
    <row r="16" spans="1:14" x14ac:dyDescent="0.25">
      <c r="A16" s="4" t="s">
        <v>21</v>
      </c>
      <c r="B16" s="5">
        <f t="shared" si="1"/>
        <v>133</v>
      </c>
      <c r="C16" s="6">
        <f t="shared" si="2"/>
        <v>25</v>
      </c>
      <c r="D16" s="8">
        <v>20</v>
      </c>
      <c r="E16" s="8">
        <v>4</v>
      </c>
      <c r="F16" s="8">
        <v>0</v>
      </c>
      <c r="G16" s="8">
        <v>1</v>
      </c>
      <c r="H16" s="8">
        <v>0</v>
      </c>
      <c r="I16" s="6">
        <f t="shared" si="3"/>
        <v>108</v>
      </c>
      <c r="J16" s="8">
        <v>76</v>
      </c>
      <c r="K16" s="8">
        <v>24</v>
      </c>
      <c r="L16" s="8">
        <v>5</v>
      </c>
      <c r="M16" s="8">
        <v>2</v>
      </c>
      <c r="N16" s="8">
        <v>1</v>
      </c>
    </row>
    <row r="17" spans="1:14" x14ac:dyDescent="0.25">
      <c r="A17" s="4" t="s">
        <v>22</v>
      </c>
      <c r="B17" s="5">
        <f t="shared" si="1"/>
        <v>58</v>
      </c>
      <c r="C17" s="6">
        <f t="shared" si="2"/>
        <v>6</v>
      </c>
      <c r="D17" s="8">
        <v>5</v>
      </c>
      <c r="E17" s="8">
        <v>1</v>
      </c>
      <c r="F17" s="8">
        <v>0</v>
      </c>
      <c r="G17" s="8">
        <v>0</v>
      </c>
      <c r="H17" s="8">
        <v>0</v>
      </c>
      <c r="I17" s="6">
        <f t="shared" si="3"/>
        <v>52</v>
      </c>
      <c r="J17" s="8">
        <v>39</v>
      </c>
      <c r="K17" s="8">
        <v>11</v>
      </c>
      <c r="L17" s="8">
        <v>1</v>
      </c>
      <c r="M17" s="8">
        <v>0</v>
      </c>
      <c r="N17" s="8">
        <v>1</v>
      </c>
    </row>
    <row r="18" spans="1:14" ht="30" x14ac:dyDescent="0.25">
      <c r="A18" s="4" t="s">
        <v>23</v>
      </c>
      <c r="B18" s="5">
        <f t="shared" si="1"/>
        <v>279</v>
      </c>
      <c r="C18" s="6">
        <f t="shared" si="2"/>
        <v>34</v>
      </c>
      <c r="D18" s="8">
        <v>20</v>
      </c>
      <c r="E18" s="8">
        <v>12</v>
      </c>
      <c r="F18" s="8">
        <v>2</v>
      </c>
      <c r="G18" s="8">
        <v>0</v>
      </c>
      <c r="H18" s="8">
        <v>0</v>
      </c>
      <c r="I18" s="6">
        <f t="shared" si="3"/>
        <v>245</v>
      </c>
      <c r="J18" s="8">
        <v>222</v>
      </c>
      <c r="K18" s="8">
        <v>23</v>
      </c>
      <c r="L18" s="8">
        <v>0</v>
      </c>
      <c r="M18" s="8">
        <v>0</v>
      </c>
      <c r="N18" s="8">
        <v>0</v>
      </c>
    </row>
    <row r="19" spans="1:14" ht="30" x14ac:dyDescent="0.25">
      <c r="A19" s="4" t="s">
        <v>24</v>
      </c>
      <c r="B19" s="5">
        <f t="shared" si="1"/>
        <v>257</v>
      </c>
      <c r="C19" s="6">
        <f t="shared" si="2"/>
        <v>53</v>
      </c>
      <c r="D19" s="8">
        <v>22</v>
      </c>
      <c r="E19" s="8">
        <v>23</v>
      </c>
      <c r="F19" s="8">
        <v>8</v>
      </c>
      <c r="G19" s="8">
        <v>0</v>
      </c>
      <c r="H19" s="8">
        <v>0</v>
      </c>
      <c r="I19" s="6">
        <f t="shared" si="3"/>
        <v>204</v>
      </c>
      <c r="J19" s="8">
        <v>166</v>
      </c>
      <c r="K19" s="8">
        <v>24</v>
      </c>
      <c r="L19" s="8">
        <v>7</v>
      </c>
      <c r="M19" s="8">
        <v>6</v>
      </c>
      <c r="N19" s="8">
        <v>1</v>
      </c>
    </row>
    <row r="20" spans="1:14" ht="30" x14ac:dyDescent="0.25">
      <c r="A20" s="4" t="s">
        <v>25</v>
      </c>
      <c r="B20" s="5">
        <f t="shared" si="1"/>
        <v>158</v>
      </c>
      <c r="C20" s="6">
        <f t="shared" si="2"/>
        <v>37</v>
      </c>
      <c r="D20" s="8">
        <v>21</v>
      </c>
      <c r="E20" s="8">
        <v>12</v>
      </c>
      <c r="F20" s="8">
        <v>1</v>
      </c>
      <c r="G20" s="8">
        <v>3</v>
      </c>
      <c r="H20" s="8">
        <v>0</v>
      </c>
      <c r="I20" s="6">
        <f t="shared" si="3"/>
        <v>121</v>
      </c>
      <c r="J20" s="8">
        <v>91</v>
      </c>
      <c r="K20" s="8">
        <v>26</v>
      </c>
      <c r="L20" s="8">
        <v>2</v>
      </c>
      <c r="M20" s="8">
        <v>2</v>
      </c>
      <c r="N20" s="8">
        <v>0</v>
      </c>
    </row>
    <row r="21" spans="1:14" ht="30" x14ac:dyDescent="0.25">
      <c r="A21" s="4" t="s">
        <v>26</v>
      </c>
      <c r="B21" s="5">
        <f t="shared" si="1"/>
        <v>190</v>
      </c>
      <c r="C21" s="6">
        <f t="shared" si="2"/>
        <v>164</v>
      </c>
      <c r="D21" s="8">
        <v>62</v>
      </c>
      <c r="E21" s="8">
        <v>56</v>
      </c>
      <c r="F21" s="8">
        <v>33</v>
      </c>
      <c r="G21" s="8">
        <v>12</v>
      </c>
      <c r="H21" s="8">
        <v>1</v>
      </c>
      <c r="I21" s="6">
        <f t="shared" si="3"/>
        <v>26</v>
      </c>
      <c r="J21" s="8">
        <v>22</v>
      </c>
      <c r="K21" s="8">
        <v>3</v>
      </c>
      <c r="L21" s="8">
        <v>1</v>
      </c>
      <c r="M21" s="8">
        <v>0</v>
      </c>
      <c r="N21" s="8">
        <v>0</v>
      </c>
    </row>
    <row r="22" spans="1:14" x14ac:dyDescent="0.25">
      <c r="A22" s="4" t="s">
        <v>27</v>
      </c>
      <c r="B22" s="5">
        <f t="shared" si="1"/>
        <v>249</v>
      </c>
      <c r="C22" s="6">
        <f t="shared" si="2"/>
        <v>188</v>
      </c>
      <c r="D22" s="8">
        <v>74</v>
      </c>
      <c r="E22" s="8">
        <v>88</v>
      </c>
      <c r="F22" s="8">
        <v>21</v>
      </c>
      <c r="G22" s="8">
        <v>4</v>
      </c>
      <c r="H22" s="8">
        <v>1</v>
      </c>
      <c r="I22" s="6">
        <f t="shared" si="3"/>
        <v>61</v>
      </c>
      <c r="J22" s="8">
        <v>41</v>
      </c>
      <c r="K22" s="8">
        <v>20</v>
      </c>
      <c r="L22" s="8">
        <v>0</v>
      </c>
      <c r="M22" s="8">
        <v>0</v>
      </c>
      <c r="N22" s="8">
        <v>0</v>
      </c>
    </row>
    <row r="23" spans="1:14" ht="30" x14ac:dyDescent="0.25">
      <c r="A23" s="4" t="s">
        <v>28</v>
      </c>
      <c r="B23" s="5">
        <f t="shared" si="1"/>
        <v>197</v>
      </c>
      <c r="C23" s="6">
        <f t="shared" si="2"/>
        <v>101</v>
      </c>
      <c r="D23" s="8">
        <v>21</v>
      </c>
      <c r="E23" s="8">
        <v>23</v>
      </c>
      <c r="F23" s="8">
        <v>29</v>
      </c>
      <c r="G23" s="8">
        <v>27</v>
      </c>
      <c r="H23" s="8">
        <v>1</v>
      </c>
      <c r="I23" s="6">
        <f t="shared" si="3"/>
        <v>96</v>
      </c>
      <c r="J23" s="8">
        <v>58</v>
      </c>
      <c r="K23" s="8">
        <v>23</v>
      </c>
      <c r="L23" s="8">
        <v>11</v>
      </c>
      <c r="M23" s="8">
        <v>4</v>
      </c>
      <c r="N23" s="8">
        <v>0</v>
      </c>
    </row>
    <row r="24" spans="1:14" ht="30" x14ac:dyDescent="0.25">
      <c r="A24" s="4" t="s">
        <v>29</v>
      </c>
      <c r="B24" s="5">
        <f t="shared" si="1"/>
        <v>115</v>
      </c>
      <c r="C24" s="6">
        <f t="shared" si="2"/>
        <v>58</v>
      </c>
      <c r="D24" s="8">
        <v>29</v>
      </c>
      <c r="E24" s="8">
        <v>24</v>
      </c>
      <c r="F24" s="8">
        <v>4</v>
      </c>
      <c r="G24" s="8">
        <v>1</v>
      </c>
      <c r="H24" s="8">
        <v>0</v>
      </c>
      <c r="I24" s="6">
        <f t="shared" si="3"/>
        <v>57</v>
      </c>
      <c r="J24" s="8">
        <v>44</v>
      </c>
      <c r="K24" s="8">
        <v>12</v>
      </c>
      <c r="L24" s="8">
        <v>1</v>
      </c>
      <c r="M24" s="8">
        <v>0</v>
      </c>
      <c r="N24" s="8">
        <v>0</v>
      </c>
    </row>
    <row r="25" spans="1:14" x14ac:dyDescent="0.25">
      <c r="A25" s="4" t="s">
        <v>30</v>
      </c>
      <c r="B25" s="5">
        <f t="shared" si="1"/>
        <v>124</v>
      </c>
      <c r="C25" s="6">
        <f t="shared" si="2"/>
        <v>10</v>
      </c>
      <c r="D25" s="8">
        <v>9</v>
      </c>
      <c r="E25" s="8">
        <v>1</v>
      </c>
      <c r="F25" s="8">
        <v>0</v>
      </c>
      <c r="G25" s="8">
        <v>0</v>
      </c>
      <c r="H25" s="8">
        <v>0</v>
      </c>
      <c r="I25" s="6">
        <f t="shared" si="3"/>
        <v>114</v>
      </c>
      <c r="J25" s="8">
        <v>98</v>
      </c>
      <c r="K25" s="8">
        <v>16</v>
      </c>
      <c r="L25" s="8">
        <v>0</v>
      </c>
      <c r="M25" s="8">
        <v>0</v>
      </c>
      <c r="N25" s="8">
        <v>0</v>
      </c>
    </row>
  </sheetData>
  <mergeCells count="7">
    <mergeCell ref="A2:N2"/>
    <mergeCell ref="A4:A5"/>
    <mergeCell ref="B4:B5"/>
    <mergeCell ref="C4:C5"/>
    <mergeCell ref="D4:H4"/>
    <mergeCell ref="I4:I5"/>
    <mergeCell ref="J4:N4"/>
  </mergeCells>
  <pageMargins left="0.7" right="0.7" top="0.75" bottom="0.75" header="0.3" footer="0.3"/>
  <pageSetup paperSize="9" scale="70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486C5B-7FC5-4AA5-9116-80544A2532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2025-04-03T11:47:41Z</dcterms:modified>
</cp:coreProperties>
</file>